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740" windowHeight="1233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E3" i="1" l="1"/>
  <c r="F3" i="1" s="1"/>
  <c r="E17" i="1"/>
  <c r="F17" i="1" s="1"/>
  <c r="F18" i="1" s="1"/>
  <c r="E15" i="1"/>
  <c r="F15" i="1" s="1"/>
  <c r="F16" i="1" s="1"/>
  <c r="E10" i="1"/>
  <c r="F10" i="1" s="1"/>
  <c r="E9" i="1"/>
  <c r="F9" i="1" s="1"/>
  <c r="E7" i="1"/>
  <c r="F7" i="1" s="1"/>
  <c r="F8" i="1" s="1"/>
  <c r="E5" i="1"/>
  <c r="F5" i="1" s="1"/>
  <c r="E4" i="1"/>
  <c r="F4" i="1" s="1"/>
  <c r="C16" i="1"/>
  <c r="C18" i="1"/>
  <c r="C11" i="1"/>
  <c r="C8" i="1"/>
  <c r="C6" i="1"/>
  <c r="F19" i="1" l="1"/>
  <c r="C12" i="1"/>
  <c r="C19" i="1"/>
  <c r="C20" i="1" s="1"/>
  <c r="F6" i="1"/>
  <c r="F11" i="1"/>
  <c r="F12" i="1" l="1"/>
  <c r="F20" i="1" s="1"/>
</calcChain>
</file>

<file path=xl/sharedStrings.xml><?xml version="1.0" encoding="utf-8"?>
<sst xmlns="http://schemas.openxmlformats.org/spreadsheetml/2006/main" count="28" uniqueCount="24">
  <si>
    <t>Nabídková cena za dodávku IS KřaFM</t>
  </si>
  <si>
    <t>Cena celkem bez DPH</t>
  </si>
  <si>
    <t>Sazba DPH</t>
  </si>
  <si>
    <t>Výše DPH v Kč</t>
  </si>
  <si>
    <t>Cena celkem s DPH</t>
  </si>
  <si>
    <t>DS č. 1: Dodávka informačního systému krizového řízení (IS KŘ) pro ČRo</t>
  </si>
  <si>
    <t>Součet ceny za DS č. 1</t>
  </si>
  <si>
    <t>Součet ceny za DS č. 3</t>
  </si>
  <si>
    <t>DS č. 4: Dodávka IS FM, implementace a integrace se systémy třetích stran</t>
  </si>
  <si>
    <t>DS č. 4: Provedení zátěžových testů. Ověření funkčnosti ve vazbě na testy. Zahájení zkušebního a ostrého provozu IS FM</t>
  </si>
  <si>
    <t>Součet ceny za DS č. 4</t>
  </si>
  <si>
    <t>Celková nabídková cena za dodávku IS KŘaFM</t>
  </si>
  <si>
    <t>Nabídková cena za podporu systému IS KŘ a FM</t>
  </si>
  <si>
    <t>Jednotková cena základní servisní podpory  IS KŘ (za 1 měsíc)</t>
  </si>
  <si>
    <t>DS č. 2 Celková cena základní servisní podpory v délce 24 měsíců od předání IS KŘ</t>
  </si>
  <si>
    <t>Jednotková cena základní servisní podpory pro IS FM (za 1 měsíc)</t>
  </si>
  <si>
    <t xml:space="preserve">DS č. 5 Celková cena základní servisní podpory v délce 24 měsíců od předání IS FM </t>
  </si>
  <si>
    <t>Celková nabídková cena za podporu systému IS KřaFM</t>
  </si>
  <si>
    <t>Celková nabídková cena</t>
  </si>
  <si>
    <t>Počet kompletů</t>
  </si>
  <si>
    <t>DS č. 3: Vývoj a předvedení DEMO funkčního řešení informačního systému facility managementu (IS FM)</t>
  </si>
  <si>
    <t>DS č. 1: Vyhotovení písemného plánu akceschopnosti pro ČRo Region střední Čechy</t>
  </si>
  <si>
    <t>DS č. 1: Naplnění daty IS KŘ pro ČRo Praha a ČRo Region střední Čechy, zahájení zkušebního a ostrého provozu a proškolení uživatelů, dodávka dokumentace</t>
  </si>
  <si>
    <r>
      <t xml:space="preserve">Příloha č. 4 - Tabulka pro výpočet nabídkové ceny VZ26/2019
</t>
    </r>
    <r>
      <rPr>
        <b/>
        <sz val="14"/>
        <color rgb="FFFF0000"/>
        <rFont val="Calibri"/>
        <family val="2"/>
        <charset val="238"/>
      </rPr>
      <t xml:space="preserve"> </t>
    </r>
    <r>
      <rPr>
        <b/>
        <i/>
        <sz val="14"/>
        <color rgb="FFFF0000"/>
        <rFont val="Calibri"/>
        <family val="2"/>
        <charset val="238"/>
      </rPr>
      <t>(vyplňovat pouze žlutá pole)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</si>
</sst>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scheme val="minor"/>
    </font>
    <font>
      <b/>
      <sz val="14"/>
      <name val="Calibri"/>
      <family val="2"/>
      <charset val="238"/>
    </font>
    <font>
      <b/>
      <sz val="14"/>
      <color rgb="FFFF0000"/>
      <name val="Calibri"/>
      <family val="2"/>
      <charset val="238"/>
    </font>
    <font>
      <b/>
      <i/>
      <sz val="14"/>
      <color rgb="FFFF0000"/>
      <name val="Calibri"/>
      <family val="2"/>
      <charset val="238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164" fontId="4" fillId="0" borderId="17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18" xfId="0" applyNumberFormat="1" applyFont="1" applyFill="1" applyBorder="1" applyAlignment="1">
      <alignment horizontal="center" vertical="center" wrapText="1"/>
    </xf>
    <xf numFmtId="164" fontId="4" fillId="0" borderId="12" xfId="0" applyNumberFormat="1" applyFont="1" applyFill="1" applyBorder="1" applyAlignment="1">
      <alignment horizontal="center" vertical="center" wrapText="1"/>
    </xf>
    <xf numFmtId="164" fontId="4" fillId="0" borderId="19" xfId="0" applyNumberFormat="1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164" fontId="7" fillId="3" borderId="8" xfId="0" applyNumberFormat="1" applyFont="1" applyFill="1" applyBorder="1" applyAlignment="1">
      <alignment horizontal="center" vertical="center" wrapText="1"/>
    </xf>
    <xf numFmtId="164" fontId="7" fillId="3" borderId="10" xfId="0" applyNumberFormat="1" applyFont="1" applyFill="1" applyBorder="1" applyAlignment="1">
      <alignment horizontal="center" vertical="center" wrapText="1"/>
    </xf>
    <xf numFmtId="164" fontId="7" fillId="3" borderId="9" xfId="0" applyNumberFormat="1" applyFont="1" applyFill="1" applyBorder="1" applyAlignment="1">
      <alignment horizontal="center" vertical="center" wrapText="1"/>
    </xf>
    <xf numFmtId="164" fontId="7" fillId="3" borderId="27" xfId="0" applyNumberFormat="1" applyFont="1" applyFill="1" applyBorder="1" applyAlignment="1">
      <alignment horizontal="center" vertical="center" wrapText="1"/>
    </xf>
    <xf numFmtId="164" fontId="4" fillId="0" borderId="26" xfId="0" applyNumberFormat="1" applyFont="1" applyFill="1" applyBorder="1" applyAlignment="1">
      <alignment horizontal="center" vertical="center" wrapText="1"/>
    </xf>
    <xf numFmtId="164" fontId="7" fillId="3" borderId="28" xfId="0" applyNumberFormat="1" applyFont="1" applyFill="1" applyBorder="1" applyAlignment="1">
      <alignment horizontal="center" vertical="center" wrapText="1"/>
    </xf>
    <xf numFmtId="164" fontId="4" fillId="0" borderId="25" xfId="0" applyNumberFormat="1" applyFont="1" applyFill="1" applyBorder="1" applyAlignment="1">
      <alignment horizontal="center" vertical="center" wrapText="1"/>
    </xf>
    <xf numFmtId="0" fontId="4" fillId="0" borderId="21" xfId="0" applyFont="1" applyBorder="1" applyAlignment="1">
      <alignment vertical="center" wrapText="1"/>
    </xf>
    <xf numFmtId="164" fontId="4" fillId="0" borderId="22" xfId="0" applyNumberFormat="1" applyFont="1" applyFill="1" applyBorder="1" applyAlignment="1">
      <alignment horizontal="center" vertical="center" wrapText="1"/>
    </xf>
    <xf numFmtId="164" fontId="4" fillId="0" borderId="23" xfId="0" applyNumberFormat="1" applyFont="1" applyFill="1" applyBorder="1" applyAlignment="1">
      <alignment horizontal="center" vertical="center" wrapText="1"/>
    </xf>
    <xf numFmtId="164" fontId="7" fillId="3" borderId="29" xfId="0" applyNumberFormat="1" applyFont="1" applyFill="1" applyBorder="1" applyAlignment="1">
      <alignment horizontal="center" vertical="center" wrapText="1"/>
    </xf>
    <xf numFmtId="10" fontId="7" fillId="0" borderId="9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164" fontId="4" fillId="0" borderId="28" xfId="0" applyNumberFormat="1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vertical="center"/>
    </xf>
    <xf numFmtId="164" fontId="7" fillId="0" borderId="10" xfId="0" applyNumberFormat="1" applyFont="1" applyFill="1" applyBorder="1" applyAlignment="1">
      <alignment horizontal="center" vertical="center" wrapText="1"/>
    </xf>
    <xf numFmtId="164" fontId="7" fillId="0" borderId="8" xfId="0" applyNumberFormat="1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vertical="center" wrapText="1"/>
    </xf>
    <xf numFmtId="164" fontId="4" fillId="0" borderId="9" xfId="0" applyNumberFormat="1" applyFont="1" applyFill="1" applyBorder="1" applyAlignment="1">
      <alignment horizontal="center" vertical="center" wrapText="1"/>
    </xf>
    <xf numFmtId="164" fontId="6" fillId="5" borderId="10" xfId="0" applyNumberFormat="1" applyFont="1" applyFill="1" applyBorder="1" applyAlignment="1">
      <alignment horizontal="center"/>
    </xf>
    <xf numFmtId="0" fontId="6" fillId="5" borderId="10" xfId="0" applyFont="1" applyFill="1" applyBorder="1" applyAlignment="1">
      <alignment horizontal="center"/>
    </xf>
    <xf numFmtId="164" fontId="6" fillId="5" borderId="8" xfId="0" applyNumberFormat="1" applyFont="1" applyFill="1" applyBorder="1" applyAlignment="1">
      <alignment horizontal="center"/>
    </xf>
    <xf numFmtId="0" fontId="4" fillId="2" borderId="35" xfId="0" applyFont="1" applyFill="1" applyBorder="1" applyAlignment="1">
      <alignment wrapText="1"/>
    </xf>
    <xf numFmtId="0" fontId="4" fillId="2" borderId="3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vertical="center"/>
    </xf>
    <xf numFmtId="164" fontId="4" fillId="0" borderId="37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7" fillId="0" borderId="7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38" xfId="0" applyFont="1" applyBorder="1" applyAlignment="1">
      <alignment vertical="center" wrapText="1"/>
    </xf>
    <xf numFmtId="0" fontId="0" fillId="2" borderId="39" xfId="0" applyFill="1" applyBorder="1"/>
    <xf numFmtId="0" fontId="7" fillId="0" borderId="7" xfId="0" applyFont="1" applyFill="1" applyBorder="1" applyAlignment="1">
      <alignment vertical="center" wrapText="1"/>
    </xf>
    <xf numFmtId="0" fontId="7" fillId="2" borderId="13" xfId="0" applyFont="1" applyFill="1" applyBorder="1" applyAlignment="1">
      <alignment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" fontId="1" fillId="2" borderId="24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wrapText="1"/>
    </xf>
    <xf numFmtId="0" fontId="0" fillId="0" borderId="4" xfId="0" applyBorder="1" applyAlignment="1">
      <alignment wrapText="1"/>
    </xf>
    <xf numFmtId="164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10" fontId="4" fillId="4" borderId="17" xfId="0" applyNumberFormat="1" applyFont="1" applyFill="1" applyBorder="1" applyAlignment="1" applyProtection="1">
      <alignment horizontal="center" vertical="center" wrapText="1"/>
      <protection locked="0"/>
    </xf>
    <xf numFmtId="164" fontId="4" fillId="4" borderId="22" xfId="0" applyNumberFormat="1" applyFont="1" applyFill="1" applyBorder="1" applyAlignment="1" applyProtection="1">
      <alignment horizontal="center" vertical="center" wrapText="1"/>
      <protection locked="0"/>
    </xf>
    <xf numFmtId="10" fontId="4" fillId="4" borderId="18" xfId="0" applyNumberFormat="1" applyFont="1" applyFill="1" applyBorder="1" applyAlignment="1" applyProtection="1">
      <alignment horizontal="center" vertical="center" wrapText="1"/>
      <protection locked="0"/>
    </xf>
    <xf numFmtId="164" fontId="4" fillId="4" borderId="9" xfId="0" applyNumberFormat="1" applyFont="1" applyFill="1" applyBorder="1" applyAlignment="1" applyProtection="1">
      <alignment horizontal="center" vertical="center" wrapText="1"/>
      <protection locked="0"/>
    </xf>
    <xf numFmtId="10" fontId="4" fillId="4" borderId="19" xfId="0" applyNumberFormat="1" applyFont="1" applyFill="1" applyBorder="1" applyAlignment="1" applyProtection="1">
      <alignment horizontal="center" vertical="center" wrapText="1"/>
      <protection locked="0"/>
    </xf>
    <xf numFmtId="164" fontId="4" fillId="4" borderId="6" xfId="0" applyNumberFormat="1" applyFont="1" applyFill="1" applyBorder="1" applyAlignment="1" applyProtection="1">
      <alignment horizontal="center" vertical="center" wrapText="1"/>
      <protection locked="0"/>
    </xf>
    <xf numFmtId="10" fontId="4" fillId="4" borderId="20" xfId="0" applyNumberFormat="1" applyFont="1" applyFill="1" applyBorder="1" applyAlignment="1" applyProtection="1">
      <alignment horizontal="center" vertical="center" wrapText="1"/>
      <protection locked="0"/>
    </xf>
    <xf numFmtId="10" fontId="4" fillId="4" borderId="22" xfId="0" applyNumberFormat="1" applyFont="1" applyFill="1" applyBorder="1" applyAlignment="1" applyProtection="1">
      <alignment horizontal="center" vertical="center" wrapText="1"/>
      <protection locked="0"/>
    </xf>
    <xf numFmtId="164" fontId="4" fillId="4" borderId="10" xfId="0" applyNumberFormat="1" applyFont="1" applyFill="1" applyBorder="1" applyAlignment="1" applyProtection="1">
      <alignment horizontal="center" vertical="center" wrapText="1"/>
      <protection locked="0"/>
    </xf>
    <xf numFmtId="10" fontId="4" fillId="4" borderId="28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topLeftCell="A13" zoomScaleNormal="100" workbookViewId="0">
      <selection activeCell="D17" sqref="D17"/>
    </sheetView>
  </sheetViews>
  <sheetFormatPr defaultRowHeight="15" x14ac:dyDescent="0.25"/>
  <cols>
    <col min="1" max="1" width="43.42578125" style="1" customWidth="1"/>
    <col min="2" max="2" width="8.5703125" style="68" customWidth="1"/>
    <col min="3" max="3" width="12.7109375" customWidth="1"/>
    <col min="4" max="4" width="6.85546875" customWidth="1"/>
    <col min="5" max="5" width="9.28515625" customWidth="1"/>
    <col min="6" max="6" width="15.5703125" customWidth="1"/>
  </cols>
  <sheetData>
    <row r="1" spans="1:7" s="1" customFormat="1" ht="54" customHeight="1" x14ac:dyDescent="0.25">
      <c r="A1" s="69" t="s">
        <v>23</v>
      </c>
      <c r="B1" s="70"/>
      <c r="C1" s="70"/>
      <c r="D1" s="70"/>
      <c r="E1" s="70"/>
      <c r="F1" s="71"/>
    </row>
    <row r="2" spans="1:7" ht="52.5" customHeight="1" x14ac:dyDescent="0.25">
      <c r="A2" s="17" t="s">
        <v>0</v>
      </c>
      <c r="B2" s="52" t="s">
        <v>19</v>
      </c>
      <c r="C2" s="2" t="s">
        <v>1</v>
      </c>
      <c r="D2" s="3" t="s">
        <v>2</v>
      </c>
      <c r="E2" s="3" t="s">
        <v>3</v>
      </c>
      <c r="F2" s="4" t="s">
        <v>4</v>
      </c>
    </row>
    <row r="3" spans="1:7" s="1" customFormat="1" ht="36" customHeight="1" x14ac:dyDescent="0.25">
      <c r="A3" s="5" t="s">
        <v>5</v>
      </c>
      <c r="B3" s="53">
        <v>1</v>
      </c>
      <c r="C3" s="72">
        <v>0</v>
      </c>
      <c r="D3" s="73">
        <v>0</v>
      </c>
      <c r="E3" s="11">
        <f>PRODUCT(C3,D3)</f>
        <v>0</v>
      </c>
      <c r="F3" s="12">
        <f>SUM(C3,E3)</f>
        <v>0</v>
      </c>
    </row>
    <row r="4" spans="1:7" ht="25.5" x14ac:dyDescent="0.25">
      <c r="A4" s="5" t="s">
        <v>21</v>
      </c>
      <c r="B4" s="53">
        <v>1</v>
      </c>
      <c r="C4" s="72">
        <v>0</v>
      </c>
      <c r="D4" s="73">
        <v>0</v>
      </c>
      <c r="E4" s="11">
        <f t="shared" ref="E4:E5" si="0">PRODUCT(C4,D4)</f>
        <v>0</v>
      </c>
      <c r="F4" s="12">
        <f t="shared" ref="F4:F5" si="1">SUM(C4,E4)</f>
        <v>0</v>
      </c>
    </row>
    <row r="5" spans="1:7" ht="51.75" thickBot="1" x14ac:dyDescent="0.3">
      <c r="A5" s="6" t="s">
        <v>22</v>
      </c>
      <c r="B5" s="54">
        <v>1</v>
      </c>
      <c r="C5" s="74">
        <v>0</v>
      </c>
      <c r="D5" s="75">
        <v>0</v>
      </c>
      <c r="E5" s="13">
        <f t="shared" si="0"/>
        <v>0</v>
      </c>
      <c r="F5" s="14">
        <f t="shared" si="1"/>
        <v>0</v>
      </c>
    </row>
    <row r="6" spans="1:7" ht="15.75" thickBot="1" x14ac:dyDescent="0.3">
      <c r="A6" s="46" t="s">
        <v>6</v>
      </c>
      <c r="B6" s="55"/>
      <c r="C6" s="21">
        <f>SUM(C3+C4+C5)</f>
        <v>0</v>
      </c>
      <c r="D6" s="19"/>
      <c r="E6" s="19"/>
      <c r="F6" s="18">
        <f>SUM(F3+F4+F5)</f>
        <v>0</v>
      </c>
      <c r="G6" s="44"/>
    </row>
    <row r="7" spans="1:7" ht="26.25" thickBot="1" x14ac:dyDescent="0.3">
      <c r="A7" s="7" t="s">
        <v>20</v>
      </c>
      <c r="B7" s="56">
        <v>1</v>
      </c>
      <c r="C7" s="76">
        <v>0</v>
      </c>
      <c r="D7" s="77">
        <v>0</v>
      </c>
      <c r="E7" s="15">
        <f>PRODUCT(C7,D7)</f>
        <v>0</v>
      </c>
      <c r="F7" s="16">
        <f>SUM(C7,E7)</f>
        <v>0</v>
      </c>
    </row>
    <row r="8" spans="1:7" ht="15.75" thickBot="1" x14ac:dyDescent="0.3">
      <c r="A8" s="47" t="s">
        <v>7</v>
      </c>
      <c r="B8" s="57"/>
      <c r="C8" s="19">
        <f>SUM(C7)</f>
        <v>0</v>
      </c>
      <c r="D8" s="19"/>
      <c r="E8" s="23"/>
      <c r="F8" s="28">
        <f>SUM(F7)</f>
        <v>0</v>
      </c>
      <c r="G8" s="44"/>
    </row>
    <row r="9" spans="1:7" ht="25.5" x14ac:dyDescent="0.25">
      <c r="A9" s="8" t="s">
        <v>8</v>
      </c>
      <c r="B9" s="58">
        <v>1</v>
      </c>
      <c r="C9" s="78">
        <v>0</v>
      </c>
      <c r="D9" s="79">
        <v>0</v>
      </c>
      <c r="E9" s="24">
        <f t="shared" ref="E9:E10" si="2">PRODUCT(C9,D9)</f>
        <v>0</v>
      </c>
      <c r="F9" s="22">
        <f>SUM(C9,E9)</f>
        <v>0</v>
      </c>
    </row>
    <row r="10" spans="1:7" ht="39" thickBot="1" x14ac:dyDescent="0.3">
      <c r="A10" s="25" t="s">
        <v>9</v>
      </c>
      <c r="B10" s="59">
        <v>1</v>
      </c>
      <c r="C10" s="74">
        <v>0</v>
      </c>
      <c r="D10" s="80">
        <v>0</v>
      </c>
      <c r="E10" s="26">
        <f t="shared" si="2"/>
        <v>0</v>
      </c>
      <c r="F10" s="27">
        <f>SUM(C10,E10)</f>
        <v>0</v>
      </c>
    </row>
    <row r="11" spans="1:7" ht="15.75" thickBot="1" x14ac:dyDescent="0.3">
      <c r="A11" s="48" t="s">
        <v>10</v>
      </c>
      <c r="B11" s="60"/>
      <c r="C11" s="20">
        <f>SUM(C9+C10)</f>
        <v>0</v>
      </c>
      <c r="D11" s="23"/>
      <c r="E11" s="23"/>
      <c r="F11" s="28">
        <f>SUM(F9+F10)</f>
        <v>0</v>
      </c>
    </row>
    <row r="12" spans="1:7" ht="36" customHeight="1" thickBot="1" x14ac:dyDescent="0.3">
      <c r="A12" s="42" t="s">
        <v>11</v>
      </c>
      <c r="B12" s="61"/>
      <c r="C12" s="33">
        <f>SUM(C6+C8+C11)</f>
        <v>0</v>
      </c>
      <c r="D12" s="43"/>
      <c r="E12" s="43"/>
      <c r="F12" s="34">
        <f>SUM(F6+F8+F11)</f>
        <v>0</v>
      </c>
    </row>
    <row r="13" spans="1:7" x14ac:dyDescent="0.25">
      <c r="A13" s="40"/>
      <c r="B13" s="10"/>
      <c r="C13" s="10"/>
      <c r="D13" s="10"/>
      <c r="E13" s="41"/>
      <c r="F13" s="49"/>
    </row>
    <row r="14" spans="1:7" ht="25.5" x14ac:dyDescent="0.25">
      <c r="A14" s="32" t="s">
        <v>12</v>
      </c>
      <c r="B14" s="62"/>
      <c r="C14" s="9" t="s">
        <v>1</v>
      </c>
      <c r="D14" s="3" t="s">
        <v>2</v>
      </c>
      <c r="E14" s="3" t="s">
        <v>3</v>
      </c>
      <c r="F14" s="4" t="s">
        <v>4</v>
      </c>
    </row>
    <row r="15" spans="1:7" ht="26.25" thickBot="1" x14ac:dyDescent="0.3">
      <c r="A15" s="6" t="s">
        <v>13</v>
      </c>
      <c r="B15" s="63"/>
      <c r="C15" s="74">
        <v>0</v>
      </c>
      <c r="D15" s="80">
        <v>0</v>
      </c>
      <c r="E15" s="26">
        <f>PRODUCT(C15,D15)</f>
        <v>0</v>
      </c>
      <c r="F15" s="27">
        <f>SUM(C15,E15)</f>
        <v>0</v>
      </c>
      <c r="G15" s="44"/>
    </row>
    <row r="16" spans="1:7" ht="26.25" thickBot="1" x14ac:dyDescent="0.3">
      <c r="A16" s="50" t="s">
        <v>14</v>
      </c>
      <c r="B16" s="64"/>
      <c r="C16" s="19">
        <f>SUM(C15*24)</f>
        <v>0</v>
      </c>
      <c r="D16" s="29"/>
      <c r="E16" s="20"/>
      <c r="F16" s="18">
        <f>SUM(F15*24)</f>
        <v>0</v>
      </c>
      <c r="G16" s="44"/>
    </row>
    <row r="17" spans="1:7" ht="26.25" thickBot="1" x14ac:dyDescent="0.3">
      <c r="A17" s="30" t="s">
        <v>15</v>
      </c>
      <c r="B17" s="65"/>
      <c r="C17" s="81">
        <v>0</v>
      </c>
      <c r="D17" s="82">
        <v>0</v>
      </c>
      <c r="E17" s="31">
        <f>PRODUCT(C17,D17)</f>
        <v>0</v>
      </c>
      <c r="F17" s="16">
        <f>SUM(C17,E17)</f>
        <v>0</v>
      </c>
      <c r="G17" s="44"/>
    </row>
    <row r="18" spans="1:7" ht="26.25" thickBot="1" x14ac:dyDescent="0.3">
      <c r="A18" s="50" t="s">
        <v>16</v>
      </c>
      <c r="B18" s="64"/>
      <c r="C18" s="19">
        <f>SUM(C17*24)</f>
        <v>0</v>
      </c>
      <c r="D18" s="23"/>
      <c r="E18" s="19"/>
      <c r="F18" s="18">
        <f>SUM(F17*24)</f>
        <v>0</v>
      </c>
      <c r="G18" s="44"/>
    </row>
    <row r="19" spans="1:7" ht="26.25" thickBot="1" x14ac:dyDescent="0.3">
      <c r="A19" s="51" t="s">
        <v>17</v>
      </c>
      <c r="B19" s="66"/>
      <c r="C19" s="33">
        <f>SUM(C16+C18)</f>
        <v>0</v>
      </c>
      <c r="D19" s="31"/>
      <c r="E19" s="36"/>
      <c r="F19" s="34">
        <f>SUM(F16,F18)</f>
        <v>0</v>
      </c>
    </row>
    <row r="20" spans="1:7" ht="23.25" customHeight="1" thickBot="1" x14ac:dyDescent="0.3">
      <c r="A20" s="35" t="s">
        <v>18</v>
      </c>
      <c r="B20" s="67"/>
      <c r="C20" s="37">
        <f>SUM(C12,C19)</f>
        <v>0</v>
      </c>
      <c r="D20" s="38"/>
      <c r="E20" s="38"/>
      <c r="F20" s="39">
        <f>SUM(F12,F19)</f>
        <v>0</v>
      </c>
    </row>
    <row r="21" spans="1:7" x14ac:dyDescent="0.25">
      <c r="A21" s="45"/>
      <c r="D21" s="44"/>
    </row>
  </sheetData>
  <sheetProtection algorithmName="SHA-512" hashValue="EUMwfZFZZ49zTrFuDIbuLseemRshuTROlyGKxQ2h7tDTBetMr2Dh2wBvixHwh1fDBpzWa8KH8gTlkJz5SA6I4g==" saltValue="vEAYm8y3kE062kDmqHWHOQ==" spinCount="100000" sheet="1" objects="1" scenarios="1" selectLockedCells="1"/>
  <mergeCells count="1">
    <mergeCell ref="A1:F1"/>
  </mergeCells>
  <printOptions gridLines="1"/>
  <pageMargins left="0.7" right="0.7" top="0.75" bottom="0.75" header="0.3" footer="0.3"/>
  <pageSetup paperSize="9" scale="90" orientation="portrait" r:id="rId1"/>
  <ignoredErrors>
    <ignoredError sqref="F1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CA1167AA929BC4FBA828BDC06ADC655" ma:contentTypeVersion="" ma:contentTypeDescription="Vytvoří nový dokument" ma:contentTypeScope="" ma:versionID="6158016f1072c7a4d37fc8cc53c78fd4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C693FF8-0EE9-4BA3-9E81-3007BD89C1E0}">
  <ds:schemaRefs>
    <ds:schemaRef ds:uri="http://purl.org/dc/dcmitype/"/>
    <ds:schemaRef ds:uri="http://www.w3.org/XML/1998/namespace"/>
    <ds:schemaRef ds:uri="http://purl.org/dc/terms/"/>
    <ds:schemaRef ds:uri="http://purl.org/dc/elements/1.1/"/>
    <ds:schemaRef ds:uri="http://schemas.microsoft.com/office/2006/documentManagement/types"/>
    <ds:schemaRef ds:uri="$ListId:dokumentyvz;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841431A-0242-49AF-BA60-3B2259FCBF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F0D1906-A5F2-4EE9-A8E2-A612FAD02E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2006-09-16T00:00:00Z</dcterms:created>
  <dcterms:modified xsi:type="dcterms:W3CDTF">2019-10-15T15:07:20Z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0x0101002CA1167AA929BC4FBA828BDC06ADC655</vt:lpwstr>
  </property>
</Properties>
</file>